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07222B54-1E24-4A6A-AD54-11C258DBC5C4}"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<sst xmlns="http://schemas.openxmlformats.org/spreadsheetml/2006/main" count="8065" uniqueCount="1828">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</sst>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27" sqref="G27:I2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510</v>
      </c>
      <c r="B10" s="251"/>
      <c r="C10" s="194" t="str">
        <f>VLOOKUP(A10,Listado!A6:R456,6,0)</f>
        <v>G. EDIFICACIÓN</v>
      </c>
      <c r="D10" s="194"/>
      <c r="E10" s="194"/>
      <c r="F10" s="194"/>
      <c r="G10" s="194" t="str">
        <f>VLOOKUP(A10,Listado!A6:R456,7,0)</f>
        <v>Experto/a 3</v>
      </c>
      <c r="H10" s="194"/>
      <c r="I10" s="244" t="str">
        <f>VLOOKUP(A10,Listado!A6:R456,2,0)</f>
        <v>DIRECTOR DE OBRA.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39.19999999999999" customHeight="1" thickTop="1" thickBot="1">
      <c r="A17" s="234" t="str">
        <f>VLOOKUP(A10,Listado!A6:R456,18,0)</f>
        <v>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Hwy+sJPrrrfo9ik0fJ6+Wg/XVoERhLzDAT8HoDf9C6/fiQFrUB01YwDRlVR3MOTm2BhtQQVLiBRh6leXsj+rg==" saltValue="UHNOxKbuaCsczqq/GLFh8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2022-10-11T13:34:19Z</dcterms:modified>
</cp:coreProperties>
</file>